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/>
  </bookViews>
  <sheets>
    <sheet name="CUADRO" sheetId="1" r:id="rId1"/>
    <sheet name="CUENTAS" sheetId="6" r:id="rId2"/>
  </sheets>
  <calcPr calcId="145621"/>
</workbook>
</file>

<file path=xl/calcChain.xml><?xml version="1.0" encoding="utf-8"?>
<calcChain xmlns="http://schemas.openxmlformats.org/spreadsheetml/2006/main">
  <c r="C34" i="6" l="1"/>
  <c r="D24" i="6"/>
  <c r="D25" i="6"/>
  <c r="D26" i="6"/>
  <c r="D23" i="6"/>
  <c r="D27" i="6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3" i="6"/>
  <c r="D17" i="6" l="1"/>
</calcChain>
</file>

<file path=xl/sharedStrings.xml><?xml version="1.0" encoding="utf-8"?>
<sst xmlns="http://schemas.openxmlformats.org/spreadsheetml/2006/main" count="182" uniqueCount="82">
  <si>
    <t xml:space="preserve">CANTIDAD </t>
  </si>
  <si>
    <t>UNIDAD DE MEDIDA</t>
  </si>
  <si>
    <t>RENGLÓN</t>
  </si>
  <si>
    <t>NO COTIZA</t>
  </si>
  <si>
    <t>DOCUMENTACIÓN</t>
  </si>
  <si>
    <t>REPSAL</t>
  </si>
  <si>
    <t>MUESTRAS</t>
  </si>
  <si>
    <t>SI</t>
  </si>
  <si>
    <t>CONSTANCIA AFIP</t>
  </si>
  <si>
    <t>CONSTANCIA SIPRO/COMPRAR</t>
  </si>
  <si>
    <t>FORMA DE PAGO: 30 (TREINTA) DÍAS HÁBILES ADM. F/C</t>
  </si>
  <si>
    <t>DESCRIPCIÓN</t>
  </si>
  <si>
    <t xml:space="preserve">UNIDAD </t>
  </si>
  <si>
    <t>Precio Unitario</t>
  </si>
  <si>
    <t>NO</t>
  </si>
  <si>
    <t>NESTOR A. MEZZADRA</t>
  </si>
  <si>
    <t>YLUM S.A.</t>
  </si>
  <si>
    <t>RICHI</t>
  </si>
  <si>
    <t>SEMINCO S.A.</t>
  </si>
  <si>
    <t>SI (f. 167)</t>
  </si>
  <si>
    <t>SI (f. 169)</t>
  </si>
  <si>
    <t>SI (f. 170)</t>
  </si>
  <si>
    <t>SI (f. 171)</t>
  </si>
  <si>
    <t>SI (f. 172)</t>
  </si>
  <si>
    <t xml:space="preserve"> TOTAL ADJUDICACÓN</t>
  </si>
  <si>
    <t>MALPELI HNOS. S.A.</t>
  </si>
  <si>
    <t>MALPELI HNOS. S.R.L.</t>
  </si>
  <si>
    <t>Tubo fluorescentes 58 wts.</t>
  </si>
  <si>
    <t xml:space="preserve">Arrancador universal </t>
  </si>
  <si>
    <t>Rollo de cable de 1x2x100 mts color rojo</t>
  </si>
  <si>
    <t>Rollo de cable de 1x2x100 mts color celeste</t>
  </si>
  <si>
    <t>Rollo de cable de 1x2x100 mts color marrón</t>
  </si>
  <si>
    <t>Rollo de cable de 1x1 1/2x100 mts - Rojo</t>
  </si>
  <si>
    <t>Rollo de cable de 1x1 1/2x100 mts - Celeste</t>
  </si>
  <si>
    <t>Rollo de cable de 1x1 1/2x100 mts - Marrón</t>
  </si>
  <si>
    <t>Rollo de cable tipo taller forrado en goma bipolar de 3x4x100 mts</t>
  </si>
  <si>
    <t>Rollo de cable tipo taller forrado en goma bipolar de 3x2 1/2 x100 mts</t>
  </si>
  <si>
    <t>Zapatillas de 5 bocas p/2 y 3 patas sin cable con interruptor</t>
  </si>
  <si>
    <t>Rollo de cable a tierra amarillo/verde de 2</t>
  </si>
  <si>
    <t>Ficha macho</t>
  </si>
  <si>
    <t>Ficha hembra</t>
  </si>
  <si>
    <t>Térmica de A25 bipolar</t>
  </si>
  <si>
    <t>Térmica A40 trifásica</t>
  </si>
  <si>
    <t>Disyuntor Diferenciales A40 tetrapolar</t>
  </si>
  <si>
    <t>Térmica de A40 tetrapolar</t>
  </si>
  <si>
    <t>PHILIPS</t>
  </si>
  <si>
    <t>MARVIC</t>
  </si>
  <si>
    <t>SICA</t>
  </si>
  <si>
    <t>SI (f. 42)</t>
  </si>
  <si>
    <t>SI - RTO. F. 104/105</t>
  </si>
  <si>
    <t>SI (f. 164)</t>
  </si>
  <si>
    <t>SI (f. 166)</t>
  </si>
  <si>
    <t>INFORME RUPUBA DEUDAS</t>
  </si>
  <si>
    <t>GENERAL ELECTRIC</t>
  </si>
  <si>
    <t>GE/OSRAM/PHILIPS</t>
  </si>
  <si>
    <t>TREFILCOM</t>
  </si>
  <si>
    <t>SYBYD</t>
  </si>
  <si>
    <t>ABB</t>
  </si>
  <si>
    <t>SI - RTO. F. 115</t>
  </si>
  <si>
    <t>PLAZO DE ENTREGA: MÁXIMO 15 (QUINCE) DÍAS HÁBILES ADM. DE REC. O.P.</t>
  </si>
  <si>
    <t>MANTENIMIENTO DE OFERTA:  40 (CUARENTA) DÍAS HÁBILES</t>
  </si>
  <si>
    <t>SI (f. 114)</t>
  </si>
  <si>
    <t>KALOP O CAVINAP</t>
  </si>
  <si>
    <t>BERELEC</t>
  </si>
  <si>
    <t>MIG</t>
  </si>
  <si>
    <t>THOMELEC</t>
  </si>
  <si>
    <t>ORIG: PHILIPS</t>
  </si>
  <si>
    <t>ALT. LED: TBCIN</t>
  </si>
  <si>
    <t>SUMALUX</t>
  </si>
  <si>
    <t>KALOP</t>
  </si>
  <si>
    <t>SI (f. 174)</t>
  </si>
  <si>
    <t>SI (f. 173)</t>
  </si>
  <si>
    <t>SI (f. 175)</t>
  </si>
  <si>
    <t>SI - NOTA F. 159</t>
  </si>
  <si>
    <t xml:space="preserve">OBSERVACIONES:                                </t>
  </si>
  <si>
    <t>1) Desestimar la oferta de la firma SEMINCO S.A. (CUIT 30-7072174-9) por no entregar las muestras solicitadas en el pliego de bases y condiciones particulares -</t>
  </si>
  <si>
    <t>Si ( fs. 178 y 180)</t>
  </si>
  <si>
    <t>Si ( fs. 178 y 179)</t>
  </si>
  <si>
    <t>Si ( fs. 178 y 181)</t>
  </si>
  <si>
    <t>Si ( fs. 178 y 182)</t>
  </si>
  <si>
    <t>CONTRATACIÓN DIRECTA  Nº 12/18 (Exp.: 0021347/2018) - ADQUISICIÓN DE ELEMENTOS DE ELECTRICIDAD- 04/06/2018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</si>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</sst>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5">
    <xf numFmtId="0" fontId="0" fillId="0" borderId="0" xfId="0"/>
    <xf numFmtId="44" fontId="0" fillId="0" borderId="0" xfId="0" applyNumberFormat="1"/>
    <xf numFmtId="44" fontId="0" fillId="0" borderId="4" xfId="0" applyNumberFormat="1" applyBorder="1" applyAlignment="1">
      <alignment horizontal="center"/>
    </xf>
    <xf numFmtId="44" fontId="1" fillId="0" borderId="7" xfId="0" applyNumberFormat="1" applyFont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4" fontId="0" fillId="0" borderId="6" xfId="0" applyNumberFormat="1" applyFont="1" applyFill="1" applyBorder="1" applyAlignment="1">
      <alignment horizontal="center" vertical="center"/>
    </xf>
    <xf numFmtId="164" fontId="1" fillId="0" borderId="5" xfId="1" applyFont="1" applyFill="1" applyBorder="1" applyAlignment="1">
      <alignment vertical="center"/>
    </xf>
    <xf numFmtId="44" fontId="1" fillId="0" borderId="12" xfId="0" applyNumberFormat="1" applyFont="1" applyBorder="1" applyAlignment="1">
      <alignment horizontal="center" vertical="center"/>
    </xf>
    <xf numFmtId="44" fontId="0" fillId="0" borderId="8" xfId="0" applyNumberFormat="1" applyBorder="1" applyAlignment="1">
      <alignment horizontal="center"/>
    </xf>
    <xf numFmtId="44" fontId="0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4" fontId="1" fillId="0" borderId="12" xfId="0" applyNumberFormat="1" applyFont="1" applyFill="1" applyBorder="1" applyAlignment="1">
      <alignment horizontal="center" vertical="center"/>
    </xf>
    <xf numFmtId="44" fontId="0" fillId="0" borderId="8" xfId="0" applyNumberFormat="1" applyFill="1" applyBorder="1" applyAlignment="1">
      <alignment horizontal="center"/>
    </xf>
    <xf numFmtId="164" fontId="1" fillId="0" borderId="7" xfId="1" applyFont="1" applyFill="1" applyBorder="1" applyAlignment="1">
      <alignment vertical="center"/>
    </xf>
    <xf numFmtId="164" fontId="0" fillId="0" borderId="4" xfId="1" applyFont="1" applyBorder="1"/>
    <xf numFmtId="164" fontId="1" fillId="0" borderId="4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ill="1"/>
    <xf numFmtId="44" fontId="1" fillId="0" borderId="13" xfId="0" applyNumberFormat="1" applyFont="1" applyFill="1" applyBorder="1" applyAlignment="1">
      <alignment horizontal="center" vertical="center" wrapText="1"/>
    </xf>
    <xf numFmtId="44" fontId="0" fillId="0" borderId="4" xfId="0" applyNumberFormat="1" applyFill="1" applyBorder="1" applyAlignment="1">
      <alignment horizontal="center"/>
    </xf>
    <xf numFmtId="0" fontId="0" fillId="0" borderId="14" xfId="0" applyFill="1" applyBorder="1"/>
    <xf numFmtId="44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4" xfId="1" applyFont="1" applyFill="1" applyBorder="1" applyAlignment="1">
      <alignment horizontal="center" vertical="center"/>
    </xf>
    <xf numFmtId="164" fontId="1" fillId="0" borderId="16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1" applyFont="1" applyBorder="1"/>
    <xf numFmtId="164" fontId="0" fillId="0" borderId="0" xfId="1" applyFont="1" applyBorder="1"/>
    <xf numFmtId="164" fontId="0" fillId="0" borderId="0" xfId="1" applyFont="1" applyFill="1" applyBorder="1"/>
    <xf numFmtId="0" fontId="1" fillId="0" borderId="0" xfId="0" applyFont="1" applyBorder="1" applyAlignment="1">
      <alignment vertical="top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44" fontId="0" fillId="0" borderId="4" xfId="0" applyNumberFormat="1" applyFont="1" applyFill="1" applyBorder="1" applyAlignment="1"/>
    <xf numFmtId="0" fontId="3" fillId="0" borderId="0" xfId="0" applyFont="1" applyBorder="1" applyAlignment="1">
      <alignment vertical="top"/>
    </xf>
    <xf numFmtId="44" fontId="0" fillId="0" borderId="4" xfId="0" applyNumberFormat="1" applyFont="1" applyFill="1" applyBorder="1" applyAlignment="1">
      <alignment horizontal="center"/>
    </xf>
    <xf numFmtId="44" fontId="0" fillId="2" borderId="4" xfId="0" applyNumberFormat="1" applyFont="1" applyFill="1" applyBorder="1" applyAlignment="1">
      <alignment horizontal="center"/>
    </xf>
    <xf numFmtId="164" fontId="1" fillId="2" borderId="7" xfId="1" applyFont="1" applyFill="1" applyBorder="1" applyAlignment="1">
      <alignment horizontal="center" vertical="center"/>
    </xf>
    <xf numFmtId="44" fontId="0" fillId="2" borderId="4" xfId="0" applyNumberFormat="1" applyFont="1" applyFill="1" applyBorder="1" applyAlignment="1">
      <alignment horizontal="center" vertical="center"/>
    </xf>
    <xf numFmtId="44" fontId="0" fillId="2" borderId="9" xfId="0" applyNumberFormat="1" applyFont="1" applyFill="1" applyBorder="1" applyAlignment="1">
      <alignment horizontal="center" vertical="top" wrapText="1"/>
    </xf>
    <xf numFmtId="44" fontId="0" fillId="2" borderId="9" xfId="0" applyNumberFormat="1" applyFont="1" applyFill="1" applyBorder="1" applyAlignment="1">
      <alignment horizontal="center" vertical="center" wrapText="1"/>
    </xf>
    <xf numFmtId="44" fontId="0" fillId="2" borderId="9" xfId="0" applyNumberFormat="1" applyFont="1" applyFill="1" applyBorder="1" applyAlignment="1">
      <alignment horizontal="center" vertical="center"/>
    </xf>
    <xf numFmtId="44" fontId="0" fillId="2" borderId="6" xfId="0" applyNumberFormat="1" applyFont="1" applyFill="1" applyBorder="1" applyAlignment="1">
      <alignment horizontal="center" vertical="center"/>
    </xf>
    <xf numFmtId="164" fontId="1" fillId="0" borderId="4" xfId="1" applyFont="1" applyFill="1" applyBorder="1"/>
    <xf numFmtId="164" fontId="4" fillId="0" borderId="7" xfId="1" applyFont="1" applyFill="1" applyBorder="1" applyAlignment="1">
      <alignment horizontal="center" vertical="center"/>
    </xf>
    <xf numFmtId="44" fontId="5" fillId="0" borderId="6" xfId="0" applyNumberFormat="1" applyFont="1" applyFill="1" applyBorder="1" applyAlignment="1">
      <alignment horizontal="center" vertical="center"/>
    </xf>
    <xf numFmtId="44" fontId="5" fillId="3" borderId="6" xfId="0" applyNumberFormat="1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horizontal="center" vertical="center"/>
    </xf>
    <xf numFmtId="164" fontId="1" fillId="3" borderId="12" xfId="1" applyFont="1" applyFill="1" applyBorder="1" applyAlignment="1">
      <alignment horizontal="center" vertical="center"/>
    </xf>
    <xf numFmtId="44" fontId="0" fillId="3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164" fontId="1" fillId="0" borderId="10" xfId="0" applyNumberFormat="1" applyFont="1" applyBorder="1"/>
    <xf numFmtId="164" fontId="0" fillId="0" borderId="0" xfId="0" applyNumberFormat="1"/>
    <xf numFmtId="164" fontId="0" fillId="0" borderId="5" xfId="1" applyFont="1" applyFill="1" applyBorder="1" applyAlignment="1">
      <alignment horizontal="center"/>
    </xf>
    <xf numFmtId="164" fontId="0" fillId="0" borderId="19" xfId="0" applyNumberFormat="1" applyFont="1" applyBorder="1"/>
    <xf numFmtId="164" fontId="0" fillId="0" borderId="2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4" fontId="1" fillId="0" borderId="5" xfId="1" applyFont="1" applyFill="1" applyBorder="1" applyAlignment="1">
      <alignment horizontal="center" vertical="center"/>
    </xf>
    <xf numFmtId="164" fontId="1" fillId="0" borderId="7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2" borderId="5" xfId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164" fontId="4" fillId="3" borderId="7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center" vertical="center"/>
    </xf>
    <xf numFmtId="164" fontId="1" fillId="3" borderId="5" xfId="1" applyFont="1" applyFill="1" applyBorder="1" applyAlignment="1">
      <alignment horizontal="center" vertical="center"/>
    </xf>
    <xf numFmtId="164" fontId="1" fillId="3" borderId="7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4" fontId="1" fillId="0" borderId="8" xfId="0" applyNumberFormat="1" applyFont="1" applyFill="1" applyBorder="1" applyAlignment="1">
      <alignment horizontal="center" vertical="center"/>
    </xf>
    <xf numFmtId="44" fontId="1" fillId="0" borderId="1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3"/>
  <sheetViews>
    <sheetView tabSelected="1" zoomScale="90" zoomScaleNormal="90" workbookViewId="0">
      <selection activeCell="B2" sqref="B2:G58"/>
    </sheetView>
  </sheetViews>
  <sheetFormatPr baseColWidth="10" defaultRowHeight="15" x14ac:dyDescent="0.25"/>
  <cols>
    <col min="1" max="1" width="14.7109375" customWidth="1"/>
    <col min="2" max="2" width="9.7109375" bestFit="1" customWidth="1"/>
    <col min="4" max="4" width="8.28515625" customWidth="1"/>
    <col min="5" max="5" width="20.28515625" style="26" customWidth="1"/>
    <col min="6" max="6" width="18.5703125" style="1" customWidth="1"/>
    <col min="7" max="7" width="23" customWidth="1"/>
    <col min="8" max="8" width="19.140625" customWidth="1"/>
    <col min="9" max="9" width="18.7109375" style="21" customWidth="1"/>
  </cols>
  <sheetData>
    <row r="1" spans="2:11" ht="15.75" thickBot="1" x14ac:dyDescent="0.3">
      <c r="B1" s="63" t="s">
        <v>80</v>
      </c>
      <c r="C1" s="64"/>
      <c r="D1" s="64"/>
      <c r="E1" s="64"/>
      <c r="F1" s="64"/>
      <c r="G1" s="64"/>
      <c r="H1" s="64"/>
      <c r="I1" s="65"/>
    </row>
    <row r="2" spans="2:11" ht="30" x14ac:dyDescent="0.25">
      <c r="B2" s="70" t="s">
        <v>2</v>
      </c>
      <c r="C2" s="70" t="s">
        <v>0</v>
      </c>
      <c r="D2" s="82" t="s">
        <v>1</v>
      </c>
      <c r="E2" s="72" t="s">
        <v>11</v>
      </c>
      <c r="F2" s="15" t="s">
        <v>16</v>
      </c>
      <c r="G2" s="3" t="s">
        <v>15</v>
      </c>
      <c r="H2" s="10" t="s">
        <v>18</v>
      </c>
      <c r="I2" s="22" t="s">
        <v>25</v>
      </c>
    </row>
    <row r="3" spans="2:11" x14ac:dyDescent="0.25">
      <c r="B3" s="71"/>
      <c r="C3" s="71"/>
      <c r="D3" s="83"/>
      <c r="E3" s="71"/>
      <c r="F3" s="2" t="s">
        <v>13</v>
      </c>
      <c r="G3" s="16" t="s">
        <v>13</v>
      </c>
      <c r="H3" s="11" t="s">
        <v>13</v>
      </c>
      <c r="I3" s="23" t="s">
        <v>13</v>
      </c>
    </row>
    <row r="4" spans="2:11" ht="15" customHeight="1" x14ac:dyDescent="0.25">
      <c r="B4" s="79">
        <v>1</v>
      </c>
      <c r="C4" s="76">
        <v>1000</v>
      </c>
      <c r="D4" s="73" t="s">
        <v>12</v>
      </c>
      <c r="E4" s="73" t="s">
        <v>27</v>
      </c>
      <c r="F4" s="88">
        <v>47.4</v>
      </c>
      <c r="G4" s="90">
        <v>37.9</v>
      </c>
      <c r="H4" s="84">
        <v>48</v>
      </c>
      <c r="I4" s="9">
        <v>58.21</v>
      </c>
      <c r="J4" s="66"/>
      <c r="K4" s="67"/>
    </row>
    <row r="5" spans="2:11" ht="15" customHeight="1" x14ac:dyDescent="0.25">
      <c r="B5" s="80"/>
      <c r="C5" s="77"/>
      <c r="D5" s="74"/>
      <c r="E5" s="74"/>
      <c r="F5" s="89"/>
      <c r="G5" s="91"/>
      <c r="H5" s="85"/>
      <c r="I5" s="17">
        <v>362.92</v>
      </c>
      <c r="J5" s="20"/>
      <c r="K5" s="13"/>
    </row>
    <row r="6" spans="2:11" ht="15" customHeight="1" x14ac:dyDescent="0.25">
      <c r="B6" s="80"/>
      <c r="C6" s="77"/>
      <c r="D6" s="74"/>
      <c r="E6" s="74"/>
      <c r="F6" s="50"/>
      <c r="G6" s="54"/>
      <c r="H6" s="43"/>
      <c r="I6" s="27" t="s">
        <v>66</v>
      </c>
      <c r="J6" s="20"/>
      <c r="K6" s="14"/>
    </row>
    <row r="7" spans="2:11" ht="17.25" customHeight="1" x14ac:dyDescent="0.25">
      <c r="B7" s="81"/>
      <c r="C7" s="78"/>
      <c r="D7" s="75"/>
      <c r="E7" s="75"/>
      <c r="F7" s="51" t="s">
        <v>45</v>
      </c>
      <c r="G7" s="55" t="s">
        <v>53</v>
      </c>
      <c r="H7" s="44" t="s">
        <v>54</v>
      </c>
      <c r="I7" s="28" t="s">
        <v>67</v>
      </c>
    </row>
    <row r="8" spans="2:11" ht="15" customHeight="1" x14ac:dyDescent="0.25">
      <c r="B8" s="79">
        <v>2</v>
      </c>
      <c r="C8" s="76">
        <v>1000</v>
      </c>
      <c r="D8" s="73" t="s">
        <v>12</v>
      </c>
      <c r="E8" s="73" t="s">
        <v>28</v>
      </c>
      <c r="F8" s="86">
        <v>10.95</v>
      </c>
      <c r="G8" s="68">
        <v>14.5</v>
      </c>
      <c r="H8" s="84">
        <v>6</v>
      </c>
      <c r="I8" s="68">
        <v>14.6</v>
      </c>
    </row>
    <row r="9" spans="2:11" ht="9" customHeight="1" x14ac:dyDescent="0.25">
      <c r="B9" s="80"/>
      <c r="C9" s="77"/>
      <c r="D9" s="74"/>
      <c r="E9" s="74"/>
      <c r="F9" s="87"/>
      <c r="G9" s="69"/>
      <c r="H9" s="85"/>
      <c r="I9" s="69"/>
    </row>
    <row r="10" spans="2:11" ht="12.75" customHeight="1" x14ac:dyDescent="0.25">
      <c r="B10" s="81"/>
      <c r="C10" s="78"/>
      <c r="D10" s="75"/>
      <c r="E10" s="75"/>
      <c r="F10" s="52" t="s">
        <v>45</v>
      </c>
      <c r="G10" s="12" t="s">
        <v>54</v>
      </c>
      <c r="H10" s="45" t="s">
        <v>53</v>
      </c>
      <c r="I10" s="8" t="s">
        <v>45</v>
      </c>
    </row>
    <row r="11" spans="2:11" ht="15" customHeight="1" x14ac:dyDescent="0.25">
      <c r="B11" s="79">
        <v>3</v>
      </c>
      <c r="C11" s="76">
        <v>6</v>
      </c>
      <c r="D11" s="73" t="s">
        <v>12</v>
      </c>
      <c r="E11" s="73" t="s">
        <v>29</v>
      </c>
      <c r="F11" s="86">
        <v>798</v>
      </c>
      <c r="G11" s="68">
        <v>810</v>
      </c>
      <c r="H11" s="84">
        <v>880</v>
      </c>
      <c r="I11" s="68">
        <v>1202.26</v>
      </c>
    </row>
    <row r="12" spans="2:11" ht="15" customHeight="1" x14ac:dyDescent="0.25">
      <c r="B12" s="80"/>
      <c r="C12" s="77"/>
      <c r="D12" s="74"/>
      <c r="E12" s="74"/>
      <c r="F12" s="87"/>
      <c r="G12" s="69"/>
      <c r="H12" s="85"/>
      <c r="I12" s="69"/>
    </row>
    <row r="13" spans="2:11" ht="28.5" customHeight="1" x14ac:dyDescent="0.25">
      <c r="B13" s="81"/>
      <c r="C13" s="78"/>
      <c r="D13" s="75"/>
      <c r="E13" s="75"/>
      <c r="F13" s="52" t="s">
        <v>46</v>
      </c>
      <c r="G13" s="12" t="s">
        <v>46</v>
      </c>
      <c r="H13" s="46" t="s">
        <v>62</v>
      </c>
      <c r="I13" s="8" t="s">
        <v>68</v>
      </c>
    </row>
    <row r="14" spans="2:11" x14ac:dyDescent="0.25">
      <c r="B14" s="79">
        <v>4</v>
      </c>
      <c r="C14" s="76">
        <v>6</v>
      </c>
      <c r="D14" s="73" t="s">
        <v>12</v>
      </c>
      <c r="E14" s="73" t="s">
        <v>30</v>
      </c>
      <c r="F14" s="86">
        <v>798</v>
      </c>
      <c r="G14" s="68">
        <v>810</v>
      </c>
      <c r="H14" s="84">
        <v>880</v>
      </c>
      <c r="I14" s="68">
        <v>1202.26</v>
      </c>
    </row>
    <row r="15" spans="2:11" x14ac:dyDescent="0.25">
      <c r="B15" s="80"/>
      <c r="C15" s="77"/>
      <c r="D15" s="74"/>
      <c r="E15" s="74"/>
      <c r="F15" s="87"/>
      <c r="G15" s="69"/>
      <c r="H15" s="85"/>
      <c r="I15" s="69"/>
    </row>
    <row r="16" spans="2:11" ht="32.25" customHeight="1" x14ac:dyDescent="0.25">
      <c r="B16" s="81"/>
      <c r="C16" s="78"/>
      <c r="D16" s="75"/>
      <c r="E16" s="75"/>
      <c r="F16" s="52" t="s">
        <v>46</v>
      </c>
      <c r="G16" s="12" t="s">
        <v>46</v>
      </c>
      <c r="H16" s="47" t="s">
        <v>62</v>
      </c>
      <c r="I16" s="8" t="s">
        <v>68</v>
      </c>
    </row>
    <row r="17" spans="2:9" x14ac:dyDescent="0.25">
      <c r="B17" s="79">
        <v>5</v>
      </c>
      <c r="C17" s="76">
        <v>6</v>
      </c>
      <c r="D17" s="73" t="s">
        <v>12</v>
      </c>
      <c r="E17" s="73" t="s">
        <v>31</v>
      </c>
      <c r="F17" s="86">
        <v>798</v>
      </c>
      <c r="G17" s="68">
        <v>810</v>
      </c>
      <c r="H17" s="84">
        <v>880</v>
      </c>
      <c r="I17" s="68">
        <v>1202.26</v>
      </c>
    </row>
    <row r="18" spans="2:9" x14ac:dyDescent="0.25">
      <c r="B18" s="80"/>
      <c r="C18" s="77"/>
      <c r="D18" s="74"/>
      <c r="E18" s="74"/>
      <c r="F18" s="87"/>
      <c r="G18" s="69"/>
      <c r="H18" s="85"/>
      <c r="I18" s="69"/>
    </row>
    <row r="19" spans="2:9" ht="28.5" customHeight="1" x14ac:dyDescent="0.25">
      <c r="B19" s="81"/>
      <c r="C19" s="78"/>
      <c r="D19" s="75"/>
      <c r="E19" s="75"/>
      <c r="F19" s="52" t="s">
        <v>46</v>
      </c>
      <c r="G19" s="8" t="s">
        <v>46</v>
      </c>
      <c r="H19" s="48" t="s">
        <v>62</v>
      </c>
      <c r="I19" s="8" t="s">
        <v>68</v>
      </c>
    </row>
    <row r="20" spans="2:9" ht="21" customHeight="1" x14ac:dyDescent="0.25">
      <c r="B20" s="79">
        <v>6</v>
      </c>
      <c r="C20" s="76">
        <v>3</v>
      </c>
      <c r="D20" s="73" t="s">
        <v>12</v>
      </c>
      <c r="E20" s="73" t="s">
        <v>32</v>
      </c>
      <c r="F20" s="86">
        <v>512</v>
      </c>
      <c r="G20" s="68">
        <v>525</v>
      </c>
      <c r="H20" s="84">
        <v>548</v>
      </c>
      <c r="I20" s="68">
        <v>751.41</v>
      </c>
    </row>
    <row r="21" spans="2:9" ht="21" customHeight="1" x14ac:dyDescent="0.25">
      <c r="B21" s="80"/>
      <c r="C21" s="77"/>
      <c r="D21" s="74"/>
      <c r="E21" s="74"/>
      <c r="F21" s="87"/>
      <c r="G21" s="69"/>
      <c r="H21" s="85"/>
      <c r="I21" s="69"/>
    </row>
    <row r="22" spans="2:9" ht="16.5" customHeight="1" x14ac:dyDescent="0.25">
      <c r="B22" s="81"/>
      <c r="C22" s="78"/>
      <c r="D22" s="75"/>
      <c r="E22" s="75"/>
      <c r="F22" s="52" t="s">
        <v>46</v>
      </c>
      <c r="G22" s="8" t="s">
        <v>46</v>
      </c>
      <c r="H22" s="48" t="s">
        <v>62</v>
      </c>
      <c r="I22" s="8" t="s">
        <v>68</v>
      </c>
    </row>
    <row r="23" spans="2:9" ht="13.5" customHeight="1" x14ac:dyDescent="0.25">
      <c r="B23" s="79">
        <v>7</v>
      </c>
      <c r="C23" s="76">
        <v>3</v>
      </c>
      <c r="D23" s="73" t="s">
        <v>12</v>
      </c>
      <c r="E23" s="73" t="s">
        <v>33</v>
      </c>
      <c r="F23" s="86">
        <v>512</v>
      </c>
      <c r="G23" s="68">
        <v>525</v>
      </c>
      <c r="H23" s="84">
        <v>548</v>
      </c>
      <c r="I23" s="68">
        <v>751.41</v>
      </c>
    </row>
    <row r="24" spans="2:9" ht="34.5" customHeight="1" x14ac:dyDescent="0.25">
      <c r="B24" s="80"/>
      <c r="C24" s="77"/>
      <c r="D24" s="74"/>
      <c r="E24" s="74"/>
      <c r="F24" s="87"/>
      <c r="G24" s="69"/>
      <c r="H24" s="85"/>
      <c r="I24" s="69"/>
    </row>
    <row r="25" spans="2:9" x14ac:dyDescent="0.25">
      <c r="B25" s="81"/>
      <c r="C25" s="78"/>
      <c r="D25" s="75"/>
      <c r="E25" s="75"/>
      <c r="F25" s="52" t="s">
        <v>46</v>
      </c>
      <c r="G25" s="8" t="s">
        <v>46</v>
      </c>
      <c r="H25" s="48" t="s">
        <v>62</v>
      </c>
      <c r="I25" s="8" t="s">
        <v>68</v>
      </c>
    </row>
    <row r="26" spans="2:9" x14ac:dyDescent="0.25">
      <c r="B26" s="79">
        <v>8</v>
      </c>
      <c r="C26" s="76">
        <v>3</v>
      </c>
      <c r="D26" s="73" t="s">
        <v>12</v>
      </c>
      <c r="E26" s="73" t="s">
        <v>34</v>
      </c>
      <c r="F26" s="86">
        <v>512</v>
      </c>
      <c r="G26" s="68">
        <v>525</v>
      </c>
      <c r="H26" s="84">
        <v>548</v>
      </c>
      <c r="I26" s="68">
        <v>751.41</v>
      </c>
    </row>
    <row r="27" spans="2:9" x14ac:dyDescent="0.25">
      <c r="B27" s="80"/>
      <c r="C27" s="77"/>
      <c r="D27" s="74"/>
      <c r="E27" s="74"/>
      <c r="F27" s="87"/>
      <c r="G27" s="69"/>
      <c r="H27" s="85"/>
      <c r="I27" s="69"/>
    </row>
    <row r="28" spans="2:9" x14ac:dyDescent="0.25">
      <c r="B28" s="81"/>
      <c r="C28" s="78"/>
      <c r="D28" s="75"/>
      <c r="E28" s="75"/>
      <c r="F28" s="52" t="s">
        <v>46</v>
      </c>
      <c r="G28" s="8" t="s">
        <v>46</v>
      </c>
      <c r="H28" s="48" t="s">
        <v>62</v>
      </c>
      <c r="I28" s="8" t="s">
        <v>68</v>
      </c>
    </row>
    <row r="29" spans="2:9" x14ac:dyDescent="0.25">
      <c r="B29" s="79">
        <v>9</v>
      </c>
      <c r="C29" s="76">
        <v>4</v>
      </c>
      <c r="D29" s="73" t="s">
        <v>12</v>
      </c>
      <c r="E29" s="73" t="s">
        <v>35</v>
      </c>
      <c r="F29" s="86">
        <v>4680</v>
      </c>
      <c r="G29" s="68">
        <v>5835</v>
      </c>
      <c r="H29" s="84">
        <v>5017</v>
      </c>
      <c r="I29" s="68">
        <v>7063.25</v>
      </c>
    </row>
    <row r="30" spans="2:9" x14ac:dyDescent="0.25">
      <c r="B30" s="80"/>
      <c r="C30" s="77"/>
      <c r="D30" s="74"/>
      <c r="E30" s="74"/>
      <c r="F30" s="87"/>
      <c r="G30" s="69"/>
      <c r="H30" s="85"/>
      <c r="I30" s="69"/>
    </row>
    <row r="31" spans="2:9" ht="34.5" customHeight="1" x14ac:dyDescent="0.25">
      <c r="B31" s="81"/>
      <c r="C31" s="78"/>
      <c r="D31" s="75"/>
      <c r="E31" s="75"/>
      <c r="F31" s="52" t="s">
        <v>46</v>
      </c>
      <c r="G31" s="8" t="s">
        <v>55</v>
      </c>
      <c r="H31" s="48" t="s">
        <v>62</v>
      </c>
      <c r="I31" s="8" t="s">
        <v>68</v>
      </c>
    </row>
    <row r="32" spans="2:9" x14ac:dyDescent="0.25">
      <c r="B32" s="79">
        <v>10</v>
      </c>
      <c r="C32" s="76">
        <v>2</v>
      </c>
      <c r="D32" s="73" t="s">
        <v>12</v>
      </c>
      <c r="E32" s="73" t="s">
        <v>36</v>
      </c>
      <c r="F32" s="86">
        <v>3095</v>
      </c>
      <c r="G32" s="68">
        <v>3700</v>
      </c>
      <c r="H32" s="84">
        <v>3416</v>
      </c>
      <c r="I32" s="68">
        <v>4809.0200000000004</v>
      </c>
    </row>
    <row r="33" spans="2:9" ht="20.25" customHeight="1" x14ac:dyDescent="0.25">
      <c r="B33" s="80"/>
      <c r="C33" s="77"/>
      <c r="D33" s="74"/>
      <c r="E33" s="74"/>
      <c r="F33" s="87"/>
      <c r="G33" s="69"/>
      <c r="H33" s="85"/>
      <c r="I33" s="69"/>
    </row>
    <row r="34" spans="2:9" ht="27.75" customHeight="1" x14ac:dyDescent="0.25">
      <c r="B34" s="81"/>
      <c r="C34" s="78"/>
      <c r="D34" s="75"/>
      <c r="E34" s="75"/>
      <c r="F34" s="52" t="s">
        <v>46</v>
      </c>
      <c r="G34" s="8" t="s">
        <v>55</v>
      </c>
      <c r="H34" s="48" t="s">
        <v>62</v>
      </c>
      <c r="I34" s="8" t="s">
        <v>68</v>
      </c>
    </row>
    <row r="35" spans="2:9" x14ac:dyDescent="0.25">
      <c r="B35" s="79">
        <v>11</v>
      </c>
      <c r="C35" s="76">
        <v>50</v>
      </c>
      <c r="D35" s="73" t="s">
        <v>12</v>
      </c>
      <c r="E35" s="73" t="s">
        <v>37</v>
      </c>
      <c r="F35" s="68">
        <v>171</v>
      </c>
      <c r="G35" s="90">
        <v>154</v>
      </c>
      <c r="H35" s="84">
        <v>147</v>
      </c>
      <c r="I35" s="68">
        <v>161.88</v>
      </c>
    </row>
    <row r="36" spans="2:9" x14ac:dyDescent="0.25">
      <c r="B36" s="80"/>
      <c r="C36" s="77"/>
      <c r="D36" s="74"/>
      <c r="E36" s="74"/>
      <c r="F36" s="69"/>
      <c r="G36" s="91"/>
      <c r="H36" s="85"/>
      <c r="I36" s="69"/>
    </row>
    <row r="37" spans="2:9" ht="30.75" customHeight="1" x14ac:dyDescent="0.25">
      <c r="B37" s="81"/>
      <c r="C37" s="78"/>
      <c r="D37" s="75"/>
      <c r="E37" s="75"/>
      <c r="F37" s="8" t="s">
        <v>17</v>
      </c>
      <c r="G37" s="53" t="s">
        <v>56</v>
      </c>
      <c r="H37" s="48" t="s">
        <v>63</v>
      </c>
      <c r="I37" s="8" t="s">
        <v>69</v>
      </c>
    </row>
    <row r="38" spans="2:9" x14ac:dyDescent="0.25">
      <c r="B38" s="79">
        <v>12</v>
      </c>
      <c r="C38" s="76">
        <v>4</v>
      </c>
      <c r="D38" s="73" t="s">
        <v>12</v>
      </c>
      <c r="E38" s="73" t="s">
        <v>38</v>
      </c>
      <c r="F38" s="68">
        <v>798</v>
      </c>
      <c r="G38" s="90">
        <v>525</v>
      </c>
      <c r="H38" s="84">
        <v>880</v>
      </c>
      <c r="I38" s="68">
        <v>1282.4100000000001</v>
      </c>
    </row>
    <row r="39" spans="2:9" x14ac:dyDescent="0.25">
      <c r="B39" s="80"/>
      <c r="C39" s="77"/>
      <c r="D39" s="74"/>
      <c r="E39" s="74"/>
      <c r="F39" s="69"/>
      <c r="G39" s="91"/>
      <c r="H39" s="85"/>
      <c r="I39" s="69"/>
    </row>
    <row r="40" spans="2:9" ht="21" customHeight="1" x14ac:dyDescent="0.25">
      <c r="B40" s="81"/>
      <c r="C40" s="78"/>
      <c r="D40" s="75"/>
      <c r="E40" s="75"/>
      <c r="F40" s="8" t="s">
        <v>46</v>
      </c>
      <c r="G40" s="53" t="s">
        <v>46</v>
      </c>
      <c r="H40" s="48" t="s">
        <v>62</v>
      </c>
      <c r="I40" s="8" t="s">
        <v>68</v>
      </c>
    </row>
    <row r="41" spans="2:9" x14ac:dyDescent="0.25">
      <c r="B41" s="79">
        <v>13</v>
      </c>
      <c r="C41" s="76">
        <v>50</v>
      </c>
      <c r="D41" s="73" t="s">
        <v>12</v>
      </c>
      <c r="E41" s="73" t="s">
        <v>39</v>
      </c>
      <c r="F41" s="68">
        <v>27.6</v>
      </c>
      <c r="G41" s="90">
        <v>18.600000000000001</v>
      </c>
      <c r="H41" s="84">
        <v>27.2</v>
      </c>
      <c r="I41" s="68">
        <v>29.17</v>
      </c>
    </row>
    <row r="42" spans="2:9" x14ac:dyDescent="0.25">
      <c r="B42" s="80"/>
      <c r="C42" s="77"/>
      <c r="D42" s="74"/>
      <c r="E42" s="74"/>
      <c r="F42" s="69"/>
      <c r="G42" s="91"/>
      <c r="H42" s="85"/>
      <c r="I42" s="69"/>
    </row>
    <row r="43" spans="2:9" x14ac:dyDescent="0.25">
      <c r="B43" s="81"/>
      <c r="C43" s="78"/>
      <c r="D43" s="75"/>
      <c r="E43" s="75"/>
      <c r="F43" s="8" t="s">
        <v>17</v>
      </c>
      <c r="G43" s="53" t="s">
        <v>56</v>
      </c>
      <c r="H43" s="48" t="s">
        <v>64</v>
      </c>
      <c r="I43" s="8" t="s">
        <v>69</v>
      </c>
    </row>
    <row r="44" spans="2:9" x14ac:dyDescent="0.25">
      <c r="B44" s="79">
        <v>14</v>
      </c>
      <c r="C44" s="76">
        <v>50</v>
      </c>
      <c r="D44" s="73" t="s">
        <v>12</v>
      </c>
      <c r="E44" s="73" t="s">
        <v>40</v>
      </c>
      <c r="F44" s="90">
        <v>22.5</v>
      </c>
      <c r="G44" s="68" t="s">
        <v>3</v>
      </c>
      <c r="H44" s="84">
        <v>23.5</v>
      </c>
      <c r="I44" s="68">
        <v>38.47</v>
      </c>
    </row>
    <row r="45" spans="2:9" x14ac:dyDescent="0.25">
      <c r="B45" s="80"/>
      <c r="C45" s="77"/>
      <c r="D45" s="74"/>
      <c r="E45" s="74"/>
      <c r="F45" s="91"/>
      <c r="G45" s="69"/>
      <c r="H45" s="85"/>
      <c r="I45" s="69"/>
    </row>
    <row r="46" spans="2:9" ht="14.25" customHeight="1" x14ac:dyDescent="0.25">
      <c r="B46" s="81"/>
      <c r="C46" s="78"/>
      <c r="D46" s="75"/>
      <c r="E46" s="75"/>
      <c r="F46" s="53" t="s">
        <v>17</v>
      </c>
      <c r="G46" s="8"/>
      <c r="H46" s="48" t="s">
        <v>64</v>
      </c>
      <c r="I46" s="8" t="s">
        <v>69</v>
      </c>
    </row>
    <row r="47" spans="2:9" ht="28.5" customHeight="1" x14ac:dyDescent="0.25">
      <c r="B47" s="79">
        <v>15</v>
      </c>
      <c r="C47" s="76">
        <v>10</v>
      </c>
      <c r="D47" s="73" t="s">
        <v>12</v>
      </c>
      <c r="E47" s="73" t="s">
        <v>41</v>
      </c>
      <c r="F47" s="90">
        <v>139</v>
      </c>
      <c r="G47" s="68">
        <v>320</v>
      </c>
      <c r="H47" s="84">
        <v>195</v>
      </c>
      <c r="I47" s="68">
        <v>189.15</v>
      </c>
    </row>
    <row r="48" spans="2:9" ht="0.75" customHeight="1" x14ac:dyDescent="0.25">
      <c r="B48" s="80"/>
      <c r="C48" s="77"/>
      <c r="D48" s="74"/>
      <c r="E48" s="74"/>
      <c r="F48" s="91"/>
      <c r="G48" s="69"/>
      <c r="H48" s="85"/>
      <c r="I48" s="69"/>
    </row>
    <row r="49" spans="2:9" ht="23.25" customHeight="1" x14ac:dyDescent="0.25">
      <c r="B49" s="81"/>
      <c r="C49" s="78"/>
      <c r="D49" s="75"/>
      <c r="E49" s="75"/>
      <c r="F49" s="53" t="s">
        <v>47</v>
      </c>
      <c r="G49" s="8" t="s">
        <v>57</v>
      </c>
      <c r="H49" s="48" t="s">
        <v>65</v>
      </c>
      <c r="I49" s="8" t="s">
        <v>47</v>
      </c>
    </row>
    <row r="50" spans="2:9" x14ac:dyDescent="0.25">
      <c r="B50" s="79">
        <v>16</v>
      </c>
      <c r="C50" s="76">
        <v>15</v>
      </c>
      <c r="D50" s="73" t="s">
        <v>12</v>
      </c>
      <c r="E50" s="73" t="s">
        <v>42</v>
      </c>
      <c r="F50" s="90">
        <v>305</v>
      </c>
      <c r="G50" s="68">
        <v>690</v>
      </c>
      <c r="H50" s="84">
        <v>392</v>
      </c>
      <c r="I50" s="68">
        <v>416.78</v>
      </c>
    </row>
    <row r="51" spans="2:9" x14ac:dyDescent="0.25">
      <c r="B51" s="80"/>
      <c r="C51" s="77"/>
      <c r="D51" s="74"/>
      <c r="E51" s="74"/>
      <c r="F51" s="91"/>
      <c r="G51" s="69"/>
      <c r="H51" s="85"/>
      <c r="I51" s="69"/>
    </row>
    <row r="52" spans="2:9" x14ac:dyDescent="0.25">
      <c r="B52" s="81"/>
      <c r="C52" s="78"/>
      <c r="D52" s="75"/>
      <c r="E52" s="75"/>
      <c r="F52" s="53" t="s">
        <v>47</v>
      </c>
      <c r="G52" s="8" t="s">
        <v>57</v>
      </c>
      <c r="H52" s="48" t="s">
        <v>65</v>
      </c>
      <c r="I52" s="8" t="s">
        <v>47</v>
      </c>
    </row>
    <row r="53" spans="2:9" x14ac:dyDescent="0.25">
      <c r="B53" s="79">
        <v>17</v>
      </c>
      <c r="C53" s="76">
        <v>10</v>
      </c>
      <c r="D53" s="73" t="s">
        <v>12</v>
      </c>
      <c r="E53" s="73" t="s">
        <v>43</v>
      </c>
      <c r="F53" s="90">
        <v>1060</v>
      </c>
      <c r="G53" s="68">
        <v>2400</v>
      </c>
      <c r="H53" s="84">
        <v>1193</v>
      </c>
      <c r="I53" s="68">
        <v>1442.71</v>
      </c>
    </row>
    <row r="54" spans="2:9" x14ac:dyDescent="0.25">
      <c r="B54" s="80"/>
      <c r="C54" s="77"/>
      <c r="D54" s="74"/>
      <c r="E54" s="74"/>
      <c r="F54" s="91"/>
      <c r="G54" s="69"/>
      <c r="H54" s="85"/>
      <c r="I54" s="69"/>
    </row>
    <row r="55" spans="2:9" x14ac:dyDescent="0.25">
      <c r="B55" s="81"/>
      <c r="C55" s="78"/>
      <c r="D55" s="75"/>
      <c r="E55" s="75"/>
      <c r="F55" s="53" t="s">
        <v>47</v>
      </c>
      <c r="G55" s="8" t="s">
        <v>57</v>
      </c>
      <c r="H55" s="48" t="s">
        <v>65</v>
      </c>
      <c r="I55" s="8" t="s">
        <v>47</v>
      </c>
    </row>
    <row r="56" spans="2:9" x14ac:dyDescent="0.25">
      <c r="B56" s="79">
        <v>18</v>
      </c>
      <c r="C56" s="76">
        <v>10</v>
      </c>
      <c r="D56" s="73" t="s">
        <v>12</v>
      </c>
      <c r="E56" s="73" t="s">
        <v>44</v>
      </c>
      <c r="F56" s="90">
        <v>384</v>
      </c>
      <c r="G56" s="68">
        <v>1000</v>
      </c>
      <c r="H56" s="84">
        <v>524</v>
      </c>
      <c r="I56" s="68">
        <v>520.98</v>
      </c>
    </row>
    <row r="57" spans="2:9" x14ac:dyDescent="0.25">
      <c r="B57" s="80"/>
      <c r="C57" s="77"/>
      <c r="D57" s="74"/>
      <c r="E57" s="74"/>
      <c r="F57" s="91"/>
      <c r="G57" s="69"/>
      <c r="H57" s="85"/>
      <c r="I57" s="69"/>
    </row>
    <row r="58" spans="2:9" x14ac:dyDescent="0.25">
      <c r="B58" s="81"/>
      <c r="C58" s="78"/>
      <c r="D58" s="75"/>
      <c r="E58" s="75"/>
      <c r="F58" s="53" t="s">
        <v>47</v>
      </c>
      <c r="G58" s="8" t="s">
        <v>57</v>
      </c>
      <c r="H58" s="48" t="s">
        <v>65</v>
      </c>
      <c r="I58" s="8" t="s">
        <v>47</v>
      </c>
    </row>
    <row r="59" spans="2:9" x14ac:dyDescent="0.25">
      <c r="B59" s="92" t="s">
        <v>24</v>
      </c>
      <c r="C59" s="92"/>
      <c r="D59" s="92"/>
      <c r="E59" s="92"/>
      <c r="F59" s="19"/>
      <c r="G59" s="19"/>
      <c r="H59" s="18"/>
      <c r="I59" s="49"/>
    </row>
    <row r="60" spans="2:9" x14ac:dyDescent="0.25">
      <c r="B60" s="32"/>
      <c r="C60" s="32"/>
      <c r="D60" s="32"/>
      <c r="E60" s="32"/>
      <c r="F60" s="33"/>
      <c r="G60" s="33"/>
      <c r="H60" s="34"/>
      <c r="I60" s="35"/>
    </row>
    <row r="61" spans="2:9" x14ac:dyDescent="0.25">
      <c r="B61" s="40" t="s">
        <v>74</v>
      </c>
      <c r="C61" s="36"/>
      <c r="D61" s="36"/>
      <c r="E61" s="36"/>
      <c r="F61" s="36"/>
      <c r="G61" s="36"/>
      <c r="H61" s="36"/>
      <c r="I61" s="36"/>
    </row>
    <row r="62" spans="2:9" x14ac:dyDescent="0.25">
      <c r="B62" s="96" t="s">
        <v>75</v>
      </c>
      <c r="C62" s="96"/>
      <c r="D62" s="96"/>
      <c r="E62" s="96"/>
      <c r="F62" s="96"/>
      <c r="G62" s="96"/>
      <c r="H62" s="96"/>
      <c r="I62" s="96"/>
    </row>
    <row r="63" spans="2:9" x14ac:dyDescent="0.25">
      <c r="B63" s="96"/>
      <c r="C63" s="96"/>
      <c r="D63" s="96"/>
      <c r="E63" s="96"/>
      <c r="F63" s="96"/>
      <c r="G63" s="96"/>
      <c r="H63" s="96"/>
      <c r="I63" s="96"/>
    </row>
    <row r="64" spans="2:9" x14ac:dyDescent="0.25">
      <c r="I64" s="24"/>
    </row>
    <row r="65" spans="2:9" ht="30" x14ac:dyDescent="0.25">
      <c r="B65" s="71" t="s">
        <v>4</v>
      </c>
      <c r="C65" s="71"/>
      <c r="D65" s="71"/>
      <c r="E65" s="71"/>
      <c r="F65" s="4" t="s">
        <v>16</v>
      </c>
      <c r="G65" s="5" t="s">
        <v>15</v>
      </c>
      <c r="H65" s="4" t="s">
        <v>18</v>
      </c>
      <c r="I65" s="25" t="s">
        <v>26</v>
      </c>
    </row>
    <row r="66" spans="2:9" x14ac:dyDescent="0.25">
      <c r="B66" s="92" t="s">
        <v>8</v>
      </c>
      <c r="C66" s="92"/>
      <c r="D66" s="92"/>
      <c r="E66" s="92"/>
      <c r="F66" s="7" t="s">
        <v>48</v>
      </c>
      <c r="G66" s="7" t="s">
        <v>61</v>
      </c>
      <c r="H66" s="38" t="s">
        <v>22</v>
      </c>
      <c r="I66" s="7" t="s">
        <v>70</v>
      </c>
    </row>
    <row r="67" spans="2:9" x14ac:dyDescent="0.25">
      <c r="B67" s="92" t="s">
        <v>9</v>
      </c>
      <c r="C67" s="92"/>
      <c r="D67" s="92"/>
      <c r="E67" s="92"/>
      <c r="F67" s="7" t="s">
        <v>50</v>
      </c>
      <c r="G67" s="7" t="s">
        <v>19</v>
      </c>
      <c r="H67" s="38" t="s">
        <v>21</v>
      </c>
      <c r="I67" s="7" t="s">
        <v>71</v>
      </c>
    </row>
    <row r="68" spans="2:9" x14ac:dyDescent="0.25">
      <c r="B68" s="92" t="s">
        <v>5</v>
      </c>
      <c r="C68" s="92"/>
      <c r="D68" s="92"/>
      <c r="E68" s="92"/>
      <c r="F68" s="7" t="s">
        <v>51</v>
      </c>
      <c r="G68" s="7" t="s">
        <v>20</v>
      </c>
      <c r="H68" s="38" t="s">
        <v>23</v>
      </c>
      <c r="I68" s="7" t="s">
        <v>72</v>
      </c>
    </row>
    <row r="69" spans="2:9" x14ac:dyDescent="0.25">
      <c r="B69" s="92" t="s">
        <v>52</v>
      </c>
      <c r="C69" s="95"/>
      <c r="D69" s="95"/>
      <c r="E69" s="95"/>
      <c r="F69" s="39" t="s">
        <v>76</v>
      </c>
      <c r="G69" s="41" t="s">
        <v>78</v>
      </c>
      <c r="H69" s="42" t="s">
        <v>79</v>
      </c>
      <c r="I69" s="39" t="s">
        <v>77</v>
      </c>
    </row>
    <row r="70" spans="2:9" x14ac:dyDescent="0.25">
      <c r="B70" s="93" t="s">
        <v>60</v>
      </c>
      <c r="C70" s="93"/>
      <c r="D70" s="93"/>
      <c r="E70" s="93"/>
      <c r="F70" s="6" t="s">
        <v>7</v>
      </c>
      <c r="G70" s="6" t="s">
        <v>7</v>
      </c>
      <c r="H70" s="37" t="s">
        <v>7</v>
      </c>
      <c r="I70" s="6" t="s">
        <v>7</v>
      </c>
    </row>
    <row r="71" spans="2:9" x14ac:dyDescent="0.25">
      <c r="B71" s="94" t="s">
        <v>59</v>
      </c>
      <c r="C71" s="94"/>
      <c r="D71" s="94"/>
      <c r="E71" s="94"/>
      <c r="F71" s="6" t="s">
        <v>7</v>
      </c>
      <c r="G71" s="6" t="s">
        <v>7</v>
      </c>
      <c r="H71" s="37" t="s">
        <v>7</v>
      </c>
      <c r="I71" s="7" t="s">
        <v>7</v>
      </c>
    </row>
    <row r="72" spans="2:9" x14ac:dyDescent="0.25">
      <c r="B72" s="93" t="s">
        <v>10</v>
      </c>
      <c r="C72" s="93"/>
      <c r="D72" s="93"/>
      <c r="E72" s="93"/>
      <c r="F72" s="6" t="s">
        <v>7</v>
      </c>
      <c r="G72" s="6" t="s">
        <v>7</v>
      </c>
      <c r="H72" s="37" t="s">
        <v>7</v>
      </c>
      <c r="I72" s="6" t="s">
        <v>7</v>
      </c>
    </row>
    <row r="73" spans="2:9" x14ac:dyDescent="0.25">
      <c r="B73" s="92" t="s">
        <v>6</v>
      </c>
      <c r="C73" s="92"/>
      <c r="D73" s="92"/>
      <c r="E73" s="92"/>
      <c r="F73" s="6" t="s">
        <v>49</v>
      </c>
      <c r="G73" s="6" t="s">
        <v>58</v>
      </c>
      <c r="H73" s="37" t="s">
        <v>14</v>
      </c>
      <c r="I73" s="6" t="s">
        <v>73</v>
      </c>
    </row>
  </sheetData>
  <mergeCells count="160">
    <mergeCell ref="F53:F54"/>
    <mergeCell ref="G53:G54"/>
    <mergeCell ref="H53:H54"/>
    <mergeCell ref="I53:I54"/>
    <mergeCell ref="F56:F57"/>
    <mergeCell ref="G56:G57"/>
    <mergeCell ref="H56:H57"/>
    <mergeCell ref="I56:I57"/>
    <mergeCell ref="F47:F48"/>
    <mergeCell ref="G47:G48"/>
    <mergeCell ref="H47:H48"/>
    <mergeCell ref="I47:I48"/>
    <mergeCell ref="F50:F51"/>
    <mergeCell ref="G50:G51"/>
    <mergeCell ref="H50:H51"/>
    <mergeCell ref="I50:I51"/>
    <mergeCell ref="F41:F42"/>
    <mergeCell ref="G41:G42"/>
    <mergeCell ref="H41:H42"/>
    <mergeCell ref="I41:I42"/>
    <mergeCell ref="F44:F45"/>
    <mergeCell ref="G44:G45"/>
    <mergeCell ref="H44:H45"/>
    <mergeCell ref="I44:I45"/>
    <mergeCell ref="H35:H36"/>
    <mergeCell ref="I35:I36"/>
    <mergeCell ref="F38:F39"/>
    <mergeCell ref="G38:G39"/>
    <mergeCell ref="H38:H39"/>
    <mergeCell ref="I38:I39"/>
    <mergeCell ref="F35:F36"/>
    <mergeCell ref="G35:G36"/>
    <mergeCell ref="H32:H33"/>
    <mergeCell ref="I32:I33"/>
    <mergeCell ref="H23:H24"/>
    <mergeCell ref="I23:I24"/>
    <mergeCell ref="F26:F27"/>
    <mergeCell ref="G26:G27"/>
    <mergeCell ref="H26:H27"/>
    <mergeCell ref="I26:I27"/>
    <mergeCell ref="F23:F24"/>
    <mergeCell ref="G23:G24"/>
    <mergeCell ref="F29:F30"/>
    <mergeCell ref="G29:G30"/>
    <mergeCell ref="G11:G12"/>
    <mergeCell ref="F17:F18"/>
    <mergeCell ref="G17:G18"/>
    <mergeCell ref="H17:H18"/>
    <mergeCell ref="I17:I18"/>
    <mergeCell ref="F20:F21"/>
    <mergeCell ref="G20:G21"/>
    <mergeCell ref="H20:H21"/>
    <mergeCell ref="I20:I21"/>
    <mergeCell ref="H11:H12"/>
    <mergeCell ref="I11:I12"/>
    <mergeCell ref="F14:F15"/>
    <mergeCell ref="G14:G15"/>
    <mergeCell ref="H14:H15"/>
    <mergeCell ref="I14:I15"/>
    <mergeCell ref="C17:C19"/>
    <mergeCell ref="D17:D19"/>
    <mergeCell ref="E17:E19"/>
    <mergeCell ref="C20:C22"/>
    <mergeCell ref="D20:D22"/>
    <mergeCell ref="E20:E22"/>
    <mergeCell ref="C38:C40"/>
    <mergeCell ref="D38:D40"/>
    <mergeCell ref="E38:E40"/>
    <mergeCell ref="C29:C31"/>
    <mergeCell ref="D29:D31"/>
    <mergeCell ref="E29:E31"/>
    <mergeCell ref="C32:C34"/>
    <mergeCell ref="D32:D34"/>
    <mergeCell ref="E32:E34"/>
    <mergeCell ref="C35:C37"/>
    <mergeCell ref="D35:D37"/>
    <mergeCell ref="E23:E25"/>
    <mergeCell ref="C26:C28"/>
    <mergeCell ref="D26:D28"/>
    <mergeCell ref="E26:E28"/>
    <mergeCell ref="C44:C46"/>
    <mergeCell ref="B62:I63"/>
    <mergeCell ref="D44:D46"/>
    <mergeCell ref="E44:E46"/>
    <mergeCell ref="C53:C55"/>
    <mergeCell ref="D53:D55"/>
    <mergeCell ref="E53:E55"/>
    <mergeCell ref="C56:C58"/>
    <mergeCell ref="D56:D58"/>
    <mergeCell ref="E56:E58"/>
    <mergeCell ref="C47:C49"/>
    <mergeCell ref="D47:D49"/>
    <mergeCell ref="E47:E49"/>
    <mergeCell ref="C50:C52"/>
    <mergeCell ref="D50:D52"/>
    <mergeCell ref="E50:E52"/>
    <mergeCell ref="H29:H30"/>
    <mergeCell ref="I29:I30"/>
    <mergeCell ref="F32:F33"/>
    <mergeCell ref="G32:G33"/>
    <mergeCell ref="B73:E73"/>
    <mergeCell ref="B66:E66"/>
    <mergeCell ref="B67:E67"/>
    <mergeCell ref="B70:E70"/>
    <mergeCell ref="B71:E71"/>
    <mergeCell ref="B72:E72"/>
    <mergeCell ref="B69:E69"/>
    <mergeCell ref="B68:E68"/>
    <mergeCell ref="B26:B28"/>
    <mergeCell ref="B44:B46"/>
    <mergeCell ref="B47:B49"/>
    <mergeCell ref="B53:B55"/>
    <mergeCell ref="B65:E65"/>
    <mergeCell ref="D14:D16"/>
    <mergeCell ref="D41:D43"/>
    <mergeCell ref="E41:E43"/>
    <mergeCell ref="B11:B13"/>
    <mergeCell ref="C11:C13"/>
    <mergeCell ref="D11:D13"/>
    <mergeCell ref="E11:E13"/>
    <mergeCell ref="B14:B16"/>
    <mergeCell ref="B59:E59"/>
    <mergeCell ref="B29:B31"/>
    <mergeCell ref="B32:B34"/>
    <mergeCell ref="B35:B37"/>
    <mergeCell ref="B38:B40"/>
    <mergeCell ref="B41:B43"/>
    <mergeCell ref="E35:E37"/>
    <mergeCell ref="B56:B58"/>
    <mergeCell ref="C41:C43"/>
    <mergeCell ref="B50:B52"/>
    <mergeCell ref="B17:B19"/>
    <mergeCell ref="B20:B22"/>
    <mergeCell ref="B23:B25"/>
    <mergeCell ref="C23:C25"/>
    <mergeCell ref="D23:D25"/>
    <mergeCell ref="B1:I1"/>
    <mergeCell ref="J4:K4"/>
    <mergeCell ref="G8:G9"/>
    <mergeCell ref="B2:B3"/>
    <mergeCell ref="C2:C3"/>
    <mergeCell ref="E2:E3"/>
    <mergeCell ref="E4:E7"/>
    <mergeCell ref="D4:D7"/>
    <mergeCell ref="C14:C16"/>
    <mergeCell ref="E14:E16"/>
    <mergeCell ref="C4:C7"/>
    <mergeCell ref="B4:B7"/>
    <mergeCell ref="D2:D3"/>
    <mergeCell ref="B8:B10"/>
    <mergeCell ref="C8:C10"/>
    <mergeCell ref="D8:D10"/>
    <mergeCell ref="E8:E10"/>
    <mergeCell ref="H4:H5"/>
    <mergeCell ref="F8:F9"/>
    <mergeCell ref="H8:H9"/>
    <mergeCell ref="I8:I9"/>
    <mergeCell ref="F4:F5"/>
    <mergeCell ref="G4:G5"/>
    <mergeCell ref="F11:F12"/>
  </mergeCells>
  <pageMargins left="0.7" right="0.7" top="0.75" bottom="0.75" header="0.3" footer="0.3"/>
  <pageSetup paperSize="5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J27" sqref="J27"/>
    </sheetView>
  </sheetViews>
  <sheetFormatPr baseColWidth="10" defaultRowHeight="15" x14ac:dyDescent="0.25"/>
  <cols>
    <col min="3" max="3" width="16.5703125" customWidth="1"/>
  </cols>
  <sheetData>
    <row r="1" spans="1:5" ht="15" customHeight="1" x14ac:dyDescent="0.25">
      <c r="A1" s="71" t="s">
        <v>2</v>
      </c>
      <c r="B1" s="71" t="s">
        <v>0</v>
      </c>
      <c r="C1" s="101" t="s">
        <v>16</v>
      </c>
      <c r="D1" s="102"/>
    </row>
    <row r="2" spans="1:5" x14ac:dyDescent="0.25">
      <c r="A2" s="71"/>
      <c r="B2" s="71"/>
      <c r="C2" s="2" t="s">
        <v>13</v>
      </c>
      <c r="D2" s="56" t="s">
        <v>81</v>
      </c>
    </row>
    <row r="3" spans="1:5" ht="15" customHeight="1" x14ac:dyDescent="0.25">
      <c r="A3" s="29">
        <v>2</v>
      </c>
      <c r="B3" s="6">
        <v>1000</v>
      </c>
      <c r="C3" s="57">
        <v>10.95</v>
      </c>
      <c r="D3" s="18">
        <f>PRODUCT(B3,C3)</f>
        <v>10950</v>
      </c>
    </row>
    <row r="4" spans="1:5" ht="15" customHeight="1" x14ac:dyDescent="0.25">
      <c r="A4" s="29">
        <v>3</v>
      </c>
      <c r="B4" s="6">
        <v>6</v>
      </c>
      <c r="C4" s="57">
        <v>798</v>
      </c>
      <c r="D4" s="18">
        <f t="shared" ref="D4:D16" si="0">PRODUCT(B4,C4)</f>
        <v>4788</v>
      </c>
      <c r="E4" s="59"/>
    </row>
    <row r="5" spans="1:5" ht="15" customHeight="1" x14ac:dyDescent="0.25">
      <c r="A5" s="29">
        <v>4</v>
      </c>
      <c r="B5" s="6">
        <v>6</v>
      </c>
      <c r="C5" s="57">
        <v>798</v>
      </c>
      <c r="D5" s="18">
        <f t="shared" si="0"/>
        <v>4788</v>
      </c>
    </row>
    <row r="6" spans="1:5" ht="15" customHeight="1" x14ac:dyDescent="0.25">
      <c r="A6" s="29">
        <v>5</v>
      </c>
      <c r="B6" s="6">
        <v>6</v>
      </c>
      <c r="C6" s="57">
        <v>798</v>
      </c>
      <c r="D6" s="18">
        <f t="shared" si="0"/>
        <v>4788</v>
      </c>
    </row>
    <row r="7" spans="1:5" ht="15" customHeight="1" x14ac:dyDescent="0.25">
      <c r="A7" s="29">
        <v>6</v>
      </c>
      <c r="B7" s="6">
        <v>3</v>
      </c>
      <c r="C7" s="57">
        <v>512</v>
      </c>
      <c r="D7" s="18">
        <f t="shared" si="0"/>
        <v>1536</v>
      </c>
    </row>
    <row r="8" spans="1:5" ht="15" customHeight="1" x14ac:dyDescent="0.25">
      <c r="A8" s="29">
        <v>7</v>
      </c>
      <c r="B8" s="6">
        <v>3</v>
      </c>
      <c r="C8" s="57">
        <v>512</v>
      </c>
      <c r="D8" s="18">
        <f t="shared" si="0"/>
        <v>1536</v>
      </c>
    </row>
    <row r="9" spans="1:5" ht="15" customHeight="1" x14ac:dyDescent="0.25">
      <c r="A9" s="29">
        <v>8</v>
      </c>
      <c r="B9" s="6">
        <v>3</v>
      </c>
      <c r="C9" s="57">
        <v>512</v>
      </c>
      <c r="D9" s="18">
        <f t="shared" si="0"/>
        <v>1536</v>
      </c>
    </row>
    <row r="10" spans="1:5" ht="15" customHeight="1" x14ac:dyDescent="0.25">
      <c r="A10" s="29">
        <v>9</v>
      </c>
      <c r="B10" s="6">
        <v>4</v>
      </c>
      <c r="C10" s="57">
        <v>4680</v>
      </c>
      <c r="D10" s="18">
        <f t="shared" si="0"/>
        <v>18720</v>
      </c>
    </row>
    <row r="11" spans="1:5" ht="15" customHeight="1" x14ac:dyDescent="0.25">
      <c r="A11" s="29">
        <v>10</v>
      </c>
      <c r="B11" s="6">
        <v>2</v>
      </c>
      <c r="C11" s="57">
        <v>3095</v>
      </c>
      <c r="D11" s="18">
        <f t="shared" si="0"/>
        <v>6190</v>
      </c>
    </row>
    <row r="12" spans="1:5" x14ac:dyDescent="0.25">
      <c r="A12" s="29">
        <v>14</v>
      </c>
      <c r="B12" s="6">
        <v>50</v>
      </c>
      <c r="C12" s="30">
        <v>22.5</v>
      </c>
      <c r="D12" s="18">
        <f t="shared" si="0"/>
        <v>1125</v>
      </c>
    </row>
    <row r="13" spans="1:5" ht="15" customHeight="1" x14ac:dyDescent="0.25">
      <c r="A13" s="29">
        <v>15</v>
      </c>
      <c r="B13" s="6">
        <v>10</v>
      </c>
      <c r="C13" s="30">
        <v>139</v>
      </c>
      <c r="D13" s="18">
        <f t="shared" si="0"/>
        <v>1390</v>
      </c>
    </row>
    <row r="14" spans="1:5" ht="15" customHeight="1" x14ac:dyDescent="0.25">
      <c r="A14" s="29">
        <v>16</v>
      </c>
      <c r="B14" s="6">
        <v>15</v>
      </c>
      <c r="C14" s="30">
        <v>305</v>
      </c>
      <c r="D14" s="18">
        <f t="shared" si="0"/>
        <v>4575</v>
      </c>
    </row>
    <row r="15" spans="1:5" ht="15" customHeight="1" x14ac:dyDescent="0.25">
      <c r="A15" s="29">
        <v>17</v>
      </c>
      <c r="B15" s="6">
        <v>10</v>
      </c>
      <c r="C15" s="30">
        <v>1060</v>
      </c>
      <c r="D15" s="18">
        <f t="shared" si="0"/>
        <v>10600</v>
      </c>
    </row>
    <row r="16" spans="1:5" ht="15" customHeight="1" thickBot="1" x14ac:dyDescent="0.3">
      <c r="A16" s="29">
        <v>18</v>
      </c>
      <c r="B16" s="6">
        <v>10</v>
      </c>
      <c r="C16" s="30">
        <v>384</v>
      </c>
      <c r="D16" s="18">
        <f t="shared" si="0"/>
        <v>3840</v>
      </c>
    </row>
    <row r="17" spans="1:7" ht="15.75" customHeight="1" thickBot="1" x14ac:dyDescent="0.3">
      <c r="D17" s="58">
        <f>SUM(D3:D16)</f>
        <v>76362</v>
      </c>
    </row>
    <row r="20" spans="1:7" ht="15" customHeight="1" x14ac:dyDescent="0.25"/>
    <row r="21" spans="1:7" ht="30" customHeight="1" x14ac:dyDescent="0.25">
      <c r="A21" s="103" t="s">
        <v>2</v>
      </c>
      <c r="B21" s="103" t="s">
        <v>0</v>
      </c>
      <c r="C21" s="104" t="s">
        <v>15</v>
      </c>
      <c r="D21" s="104"/>
    </row>
    <row r="22" spans="1:7" x14ac:dyDescent="0.25">
      <c r="A22" s="103"/>
      <c r="B22" s="103"/>
      <c r="C22" s="23" t="s">
        <v>13</v>
      </c>
      <c r="D22" s="28" t="s">
        <v>81</v>
      </c>
    </row>
    <row r="23" spans="1:7" ht="15" customHeight="1" x14ac:dyDescent="0.25">
      <c r="A23" s="29">
        <v>1</v>
      </c>
      <c r="B23" s="6">
        <v>1000</v>
      </c>
      <c r="C23" s="30">
        <v>37.9</v>
      </c>
      <c r="D23" s="60">
        <f>PRODUCT(B23,C23)</f>
        <v>37900</v>
      </c>
    </row>
    <row r="24" spans="1:7" x14ac:dyDescent="0.25">
      <c r="A24" s="29">
        <v>11</v>
      </c>
      <c r="B24" s="6">
        <v>50</v>
      </c>
      <c r="C24" s="30">
        <v>154</v>
      </c>
      <c r="D24" s="60">
        <f t="shared" ref="D24:D26" si="1">PRODUCT(B24,C24)</f>
        <v>7700</v>
      </c>
      <c r="G24" s="59"/>
    </row>
    <row r="25" spans="1:7" x14ac:dyDescent="0.25">
      <c r="A25" s="29">
        <v>12</v>
      </c>
      <c r="B25" s="6">
        <v>4</v>
      </c>
      <c r="C25" s="30">
        <v>525</v>
      </c>
      <c r="D25" s="60">
        <f t="shared" si="1"/>
        <v>2100</v>
      </c>
    </row>
    <row r="26" spans="1:7" ht="15.75" thickBot="1" x14ac:dyDescent="0.3">
      <c r="A26" s="29">
        <v>13</v>
      </c>
      <c r="B26" s="6">
        <v>50</v>
      </c>
      <c r="C26" s="30">
        <v>18.600000000000001</v>
      </c>
      <c r="D26" s="60">
        <f t="shared" si="1"/>
        <v>930.00000000000011</v>
      </c>
    </row>
    <row r="27" spans="1:7" ht="15.75" thickBot="1" x14ac:dyDescent="0.3">
      <c r="D27" s="58">
        <f>SUM(D23:D26)</f>
        <v>48630</v>
      </c>
    </row>
    <row r="31" spans="1:7" ht="15.75" thickBot="1" x14ac:dyDescent="0.3"/>
    <row r="32" spans="1:7" x14ac:dyDescent="0.25">
      <c r="A32" s="97" t="s">
        <v>16</v>
      </c>
      <c r="B32" s="98"/>
      <c r="C32" s="61">
        <v>76362</v>
      </c>
    </row>
    <row r="33" spans="1:3" ht="15.75" thickBot="1" x14ac:dyDescent="0.3">
      <c r="A33" s="99" t="s">
        <v>15</v>
      </c>
      <c r="B33" s="100"/>
      <c r="C33" s="62">
        <v>48630</v>
      </c>
    </row>
    <row r="34" spans="1:3" ht="15.75" thickBot="1" x14ac:dyDescent="0.3">
      <c r="C34" s="31">
        <f>SUM(C32:C33)</f>
        <v>124992</v>
      </c>
    </row>
  </sheetData>
  <mergeCells count="8">
    <mergeCell ref="A32:B32"/>
    <mergeCell ref="A33:B33"/>
    <mergeCell ref="C1:D1"/>
    <mergeCell ref="A21:A22"/>
    <mergeCell ref="B21:B22"/>
    <mergeCell ref="C21:D21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CUENTAS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LOUZAO</dc:creator>
  <cp:lastModifiedBy>ASTEGGIANO IVAN DENTI</cp:lastModifiedBy>
  <cp:lastPrinted>2018-06-04T18:44:20Z</cp:lastPrinted>
  <dcterms:created xsi:type="dcterms:W3CDTF">2017-06-21T19:13:50Z</dcterms:created>
  <dcterms:modified xsi:type="dcterms:W3CDTF">2018-07-03T19:51:59Z</dcterms:modified>
</cp:coreProperties>
</file>